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9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  <c r="G37"/>
  <c r="G36"/>
  <c r="G35"/>
  <c r="G34"/>
  <c r="G33"/>
  <c r="G32"/>
  <c r="G31"/>
  <c r="G30"/>
  <c r="G16"/>
  <c r="G15"/>
  <c r="G14"/>
  <c r="G13"/>
  <c r="G12"/>
  <c r="G11"/>
  <c r="G10"/>
  <c r="G9"/>
  <c r="G8"/>
  <c r="E26"/>
  <c r="E4"/>
  <c r="D40"/>
  <c r="D21"/>
  <c r="F38"/>
  <c r="F37"/>
  <c r="F36"/>
  <c r="F35"/>
  <c r="F34"/>
  <c r="F33"/>
  <c r="F32"/>
  <c r="F31"/>
  <c r="F30"/>
  <c r="F16"/>
  <c r="F15"/>
  <c r="F14"/>
  <c r="F13"/>
  <c r="F12"/>
  <c r="F11"/>
  <c r="F9"/>
  <c r="F10"/>
  <c r="F8"/>
</calcChain>
</file>

<file path=xl/sharedStrings.xml><?xml version="1.0" encoding="utf-8"?>
<sst xmlns="http://schemas.openxmlformats.org/spreadsheetml/2006/main" count="27" uniqueCount="16">
  <si>
    <t>WATER RATES PER QUARTER</t>
  </si>
  <si>
    <t>UNITS</t>
  </si>
  <si>
    <t>BILLING FEE</t>
  </si>
  <si>
    <t>READINESS TO SERVE</t>
  </si>
  <si>
    <t>COMMODITY</t>
  </si>
  <si>
    <t>per unit</t>
  </si>
  <si>
    <t>SEWER RATES PER QUARTER</t>
  </si>
  <si>
    <t>OUTSIDE VILLAGE</t>
  </si>
  <si>
    <t>RATE:</t>
  </si>
  <si>
    <t>Per 1,000 gal</t>
  </si>
  <si>
    <t>Daily rate:</t>
  </si>
  <si>
    <t>Readiness Fee</t>
  </si>
  <si>
    <t>Debt Retirement Service Fee $20/quarter/household</t>
  </si>
  <si>
    <t>BULK WATER RATES:</t>
  </si>
  <si>
    <t>Effective with the April 1, 2021 Billing</t>
  </si>
  <si>
    <t>$14.00/Thousand Gallons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</si>
</sst>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topLeftCell="A25" workbookViewId="0">
      <selection activeCell="J32" sqref="J32"/>
    </sheetView>
  </sheetViews>
  <sheetFormatPr defaultRowHeight="15.75"/>
  <cols>
    <col min="1" max="2" width="9.140625" style="1"/>
    <col min="3" max="3" width="5" style="1" customWidth="1"/>
    <col min="4" max="4" width="9.140625" style="1"/>
    <col min="5" max="5" width="8.7109375" style="1" customWidth="1"/>
    <col min="6" max="6" width="11.5703125" style="1" customWidth="1"/>
    <col min="7" max="7" width="11.85546875" style="1" customWidth="1"/>
    <col min="8" max="8" width="0.140625" style="1" hidden="1" customWidth="1"/>
    <col min="9" max="16384" width="9.140625" style="1"/>
  </cols>
  <sheetData>
    <row r="2" spans="1:11" ht="18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1" ht="15.7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</row>
    <row r="4" spans="1:11">
      <c r="B4" s="1" t="s">
        <v>11</v>
      </c>
      <c r="D4" t="s">
        <v>10</v>
      </c>
      <c r="E4" s="4">
        <f>SUM(D6:F6)/90</f>
        <v>1.225888888888889</v>
      </c>
    </row>
    <row r="5" spans="1:11">
      <c r="B5" s="2" t="s">
        <v>1</v>
      </c>
      <c r="D5" s="2" t="s">
        <v>2</v>
      </c>
      <c r="F5" s="2" t="s">
        <v>3</v>
      </c>
      <c r="I5" s="5" t="s">
        <v>4</v>
      </c>
      <c r="J5" s="5"/>
      <c r="K5" s="5"/>
    </row>
    <row r="6" spans="1:11">
      <c r="D6" s="3">
        <v>3.4</v>
      </c>
      <c r="F6" s="3">
        <v>106.93</v>
      </c>
      <c r="G6" s="1" t="s">
        <v>5</v>
      </c>
      <c r="I6" s="3">
        <v>6.56</v>
      </c>
      <c r="J6" s="1" t="s">
        <v>9</v>
      </c>
    </row>
    <row r="8" spans="1:11">
      <c r="B8" s="1">
        <v>1</v>
      </c>
      <c r="F8" s="3">
        <f>SUM(B8*F6)</f>
        <v>106.93</v>
      </c>
      <c r="G8" s="4">
        <f>SUM(F8+D6)</f>
        <v>110.33000000000001</v>
      </c>
    </row>
    <row r="9" spans="1:11">
      <c r="B9" s="1">
        <v>1.25</v>
      </c>
      <c r="F9" s="3">
        <f>SUM(B9*F6)</f>
        <v>133.66250000000002</v>
      </c>
      <c r="G9" s="4">
        <f>SUM(F9+D6)</f>
        <v>137.06250000000003</v>
      </c>
    </row>
    <row r="10" spans="1:11">
      <c r="B10" s="1">
        <v>1.5</v>
      </c>
      <c r="F10" s="3">
        <f>SUM(B10*F6)</f>
        <v>160.39500000000001</v>
      </c>
      <c r="G10" s="4">
        <f>SUM(F10+D6)</f>
        <v>163.79500000000002</v>
      </c>
    </row>
    <row r="11" spans="1:11">
      <c r="B11" s="1">
        <v>2</v>
      </c>
      <c r="F11" s="3">
        <f>SUM(B11*F6)</f>
        <v>213.86</v>
      </c>
      <c r="G11" s="4">
        <f>SUM(F11+D6)</f>
        <v>217.26000000000002</v>
      </c>
    </row>
    <row r="12" spans="1:11">
      <c r="B12" s="1">
        <v>2.5</v>
      </c>
      <c r="F12" s="3">
        <f>SUM(B12*F6)</f>
        <v>267.32500000000005</v>
      </c>
      <c r="G12" s="4">
        <f>SUM(F12+D6)</f>
        <v>270.72500000000002</v>
      </c>
    </row>
    <row r="13" spans="1:11">
      <c r="B13" s="1">
        <v>3</v>
      </c>
      <c r="F13" s="3">
        <f>SUM(B13*F6)</f>
        <v>320.79000000000002</v>
      </c>
      <c r="G13" s="4">
        <f>SUM(F13+D6)</f>
        <v>324.19</v>
      </c>
    </row>
    <row r="14" spans="1:11">
      <c r="B14" s="1">
        <v>3.5</v>
      </c>
      <c r="F14" s="3">
        <f>SUM(B14*F6)</f>
        <v>374.255</v>
      </c>
      <c r="G14" s="4">
        <f>SUM(F14+D6)</f>
        <v>377.65499999999997</v>
      </c>
    </row>
    <row r="15" spans="1:11">
      <c r="B15" s="1">
        <v>14</v>
      </c>
      <c r="F15" s="3">
        <f>SUM(B15*F6)</f>
        <v>1497.02</v>
      </c>
      <c r="G15" s="4">
        <f>SUM(F15+D6)</f>
        <v>1500.42</v>
      </c>
    </row>
    <row r="16" spans="1:11">
      <c r="B16" s="1">
        <v>31.5</v>
      </c>
      <c r="F16" s="3">
        <f>SUM(B16*F6)</f>
        <v>3368.2950000000001</v>
      </c>
      <c r="G16" s="4">
        <f>SUM(F16+D6)</f>
        <v>3371.6950000000002</v>
      </c>
    </row>
    <row r="17" spans="1:11">
      <c r="F17" s="3"/>
    </row>
    <row r="18" spans="1:11">
      <c r="D18" s="1" t="s">
        <v>13</v>
      </c>
      <c r="F18" s="3"/>
    </row>
    <row r="19" spans="1:11">
      <c r="D19" s="1" t="s">
        <v>15</v>
      </c>
      <c r="F19" s="3"/>
    </row>
    <row r="21" spans="1:11">
      <c r="A21" s="1" t="s">
        <v>7</v>
      </c>
      <c r="C21" s="1" t="s">
        <v>8</v>
      </c>
      <c r="D21" s="1">
        <f>SUM(I6*2)</f>
        <v>13.12</v>
      </c>
    </row>
    <row r="22" spans="1:11">
      <c r="A22" s="1" t="s">
        <v>12</v>
      </c>
    </row>
    <row r="24" spans="1:11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</row>
    <row r="25" spans="1:11">
      <c r="A25" s="6" t="s">
        <v>14</v>
      </c>
      <c r="B25" s="6"/>
      <c r="C25" s="6"/>
      <c r="D25" s="6"/>
      <c r="E25" s="6"/>
      <c r="F25" s="6"/>
      <c r="G25" s="6"/>
      <c r="H25" s="6"/>
      <c r="I25" s="6"/>
      <c r="J25" s="6"/>
    </row>
    <row r="26" spans="1:11">
      <c r="B26" s="1" t="s">
        <v>11</v>
      </c>
      <c r="D26" t="s">
        <v>10</v>
      </c>
      <c r="E26" s="4">
        <f>SUM(D28:F28)/90</f>
        <v>0.47544444444444445</v>
      </c>
    </row>
    <row r="27" spans="1:11">
      <c r="B27" s="2" t="s">
        <v>1</v>
      </c>
      <c r="D27" s="2" t="s">
        <v>2</v>
      </c>
      <c r="F27" s="2" t="s">
        <v>3</v>
      </c>
      <c r="I27" s="5" t="s">
        <v>4</v>
      </c>
      <c r="J27" s="5"/>
      <c r="K27" s="5"/>
    </row>
    <row r="28" spans="1:11">
      <c r="D28" s="3">
        <v>3.4</v>
      </c>
      <c r="F28" s="3">
        <v>39.39</v>
      </c>
      <c r="G28" s="1" t="s">
        <v>5</v>
      </c>
      <c r="I28" s="3">
        <v>6.68</v>
      </c>
      <c r="J28" s="1" t="s">
        <v>9</v>
      </c>
    </row>
    <row r="29" spans="1:11">
      <c r="F29" s="3"/>
    </row>
    <row r="30" spans="1:11">
      <c r="B30" s="1">
        <v>1</v>
      </c>
      <c r="F30" s="3">
        <f>SUM(B30*F28)</f>
        <v>39.39</v>
      </c>
      <c r="G30" s="4">
        <f>SUM(F30+D28)</f>
        <v>42.79</v>
      </c>
    </row>
    <row r="31" spans="1:11">
      <c r="B31" s="1">
        <v>1.25</v>
      </c>
      <c r="F31" s="3">
        <f>SUM(B31*F28)</f>
        <v>49.237499999999997</v>
      </c>
      <c r="G31" s="4">
        <f>SUM(F31+D28)</f>
        <v>52.637499999999996</v>
      </c>
    </row>
    <row r="32" spans="1:11">
      <c r="B32" s="1">
        <v>1.5</v>
      </c>
      <c r="F32" s="3">
        <f>SUM(B32*F28)</f>
        <v>59.085000000000001</v>
      </c>
      <c r="G32" s="4">
        <f>SUM(F32+D28)</f>
        <v>62.484999999999999</v>
      </c>
    </row>
    <row r="33" spans="1:7">
      <c r="B33" s="1">
        <v>2</v>
      </c>
      <c r="F33" s="3">
        <f>SUM(B33*F28)</f>
        <v>78.78</v>
      </c>
      <c r="G33" s="4">
        <f>SUM(F33+D28)</f>
        <v>82.18</v>
      </c>
    </row>
    <row r="34" spans="1:7">
      <c r="B34" s="1">
        <v>2.5</v>
      </c>
      <c r="F34" s="3">
        <f>SUM(B34*F28)</f>
        <v>98.474999999999994</v>
      </c>
      <c r="G34" s="4">
        <f>SUM(F34+D28)</f>
        <v>101.875</v>
      </c>
    </row>
    <row r="35" spans="1:7">
      <c r="B35" s="1">
        <v>3</v>
      </c>
      <c r="F35" s="3">
        <f>SUM(B35*F28)</f>
        <v>118.17</v>
      </c>
      <c r="G35" s="4">
        <f>SUM(F35+D28)</f>
        <v>121.57000000000001</v>
      </c>
    </row>
    <row r="36" spans="1:7">
      <c r="B36" s="1">
        <v>3.5</v>
      </c>
      <c r="F36" s="3">
        <f>SUM(B36*F28)</f>
        <v>137.86500000000001</v>
      </c>
      <c r="G36" s="4">
        <f>SUM(F36+D28)</f>
        <v>141.26500000000001</v>
      </c>
    </row>
    <row r="37" spans="1:7">
      <c r="B37" s="1">
        <v>14</v>
      </c>
      <c r="F37" s="3">
        <f>SUM(B37*F28)</f>
        <v>551.46</v>
      </c>
      <c r="G37" s="4">
        <f>SUM(F37+D28)</f>
        <v>554.86</v>
      </c>
    </row>
    <row r="38" spans="1:7">
      <c r="B38" s="1">
        <v>31.5</v>
      </c>
      <c r="F38" s="3">
        <f>SUM(B38*F28)</f>
        <v>1240.7850000000001</v>
      </c>
      <c r="G38" s="4">
        <f>SUM(F38+D28)</f>
        <v>1244.1850000000002</v>
      </c>
    </row>
    <row r="40" spans="1:7">
      <c r="A40" s="1" t="s">
        <v>7</v>
      </c>
      <c r="C40" s="1" t="s">
        <v>8</v>
      </c>
      <c r="D40" s="3">
        <f>SUM(I28*2)</f>
        <v>13.36</v>
      </c>
    </row>
  </sheetData>
  <mergeCells count="6">
    <mergeCell ref="I27:K27"/>
    <mergeCell ref="A2:J2"/>
    <mergeCell ref="A3:J3"/>
    <mergeCell ref="A24:J24"/>
    <mergeCell ref="A25:J25"/>
    <mergeCell ref="I5:K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 Clerk</dc:creator>
  <cp:lastModifiedBy>Authorized User</cp:lastModifiedBy>
  <cp:lastPrinted>2020-02-24T16:05:34Z</cp:lastPrinted>
  <dcterms:created xsi:type="dcterms:W3CDTF">2020-02-24T15:46:20Z</dcterms:created>
  <dcterms:modified xsi:type="dcterms:W3CDTF">2021-04-28T21:09:01Z</dcterms:modified>
</cp:coreProperties>
</file>